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ocuments\CTA PUBLICA 4o. TRIMESTRE 2019\"/>
    </mc:Choice>
  </mc:AlternateContent>
  <xr:revisionPtr revIDLastSave="0" documentId="13_ncr:1_{135BDB63-8656-4879-83DA-CE729ED3D006}" xr6:coauthVersionLast="41" xr6:coauthVersionMax="41" xr10:uidLastSave="{00000000-0000-0000-0000-000000000000}"/>
  <bookViews>
    <workbookView xWindow="-120" yWindow="48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4" l="1"/>
  <c r="F35" i="4" l="1"/>
  <c r="F46" i="4" s="1"/>
  <c r="F14" i="4"/>
  <c r="F26" i="4" s="1"/>
  <c r="B26" i="4"/>
  <c r="C26" i="4"/>
  <c r="G35" i="4"/>
  <c r="G46" i="4" s="1"/>
  <c r="G48" i="4" s="1"/>
  <c r="G14" i="4"/>
  <c r="G26" i="4" s="1"/>
  <c r="C13" i="4"/>
  <c r="C28" i="4" l="1"/>
  <c r="F48" i="4"/>
  <c r="B28" i="4"/>
</calcChain>
</file>

<file path=xl/sharedStrings.xml><?xml version="1.0" encoding="utf-8"?>
<sst xmlns="http://schemas.openxmlformats.org/spreadsheetml/2006/main" count="65" uniqueCount="64">
  <si>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</si>
  <si>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</si>
  <si>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</si>
  <si>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</si>
  <si>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</si>
  <si>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</si>
  <si>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</si>
  <si>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</si>
  <si>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</si>
  <si>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</si>
  <si>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</si>
  <si>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</si>
  <si>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</si>
  <si>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</si>
  <si>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</si>
  <si>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</si>
  <si>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</si>
  <si>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</si>
  <si>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</si>
  <si>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</si>
  <si>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</si>
  <si>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</si>
  <si>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</si>
  <si>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</si>
  <si>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</si>
  <si>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</si>
  <si>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</si>
  <si>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</si>
  <si>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</si>
  <si>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</si>
  <si>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</si>
  <si>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</si>
  <si>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</si>
  <si>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</si>
  <si>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</si>
  <si>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</si>
  <si>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</si>
  <si>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</si>
  <si>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</si>
  <si>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</si>
  <si>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</si>
  <si>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</si>
  <si>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</si>
  <si>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</si>
  <si>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</si>
  <si>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</si>
  <si>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</si>
  <si>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</si>
  <si>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</si>
  <si>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</si>
  <si>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</si>
  <si>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</si>
  <si>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</si>
  <si>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</si>
  <si>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</si>
  <si>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</si>
  <si>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</si>
  <si>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</si>
  <si>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</si>
  <si>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</si>
  <si>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</si>
  <si>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            C.P. Carlos Arturo Navarro Pedroza</t>
  </si>
  <si>
    <t>Anticipo a Clientes</t>
  </si>
  <si>
    <t>SISTEMA INTEGRAL DE ASEO PUBLICO DE LEON GUANAJUATO
Estado de Situación Financiera
Al 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</si>
</sst>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tabSelected="1" topLeftCell="A19" zoomScaleNormal="100" zoomScaleSheetLayoutView="100" workbookViewId="0">
      <selection activeCell="A52" sqref="A52:E55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8" t="s">
        <v>63</v>
      </c>
      <c r="B1" s="49"/>
      <c r="C1" s="49"/>
      <c r="D1" s="49"/>
      <c r="E1" s="49"/>
      <c r="F1" s="49"/>
      <c r="G1" s="50"/>
    </row>
    <row r="2" spans="1:7" s="3" customFormat="1" x14ac:dyDescent="0.2">
      <c r="A2" s="25" t="s">
        <v>0</v>
      </c>
      <c r="B2" s="39">
        <v>2019</v>
      </c>
      <c r="C2" s="39">
        <v>2018</v>
      </c>
      <c r="D2" s="18"/>
      <c r="E2" s="17" t="s">
        <v>1</v>
      </c>
      <c r="F2" s="39">
        <v>2019</v>
      </c>
      <c r="G2" s="40">
        <v>2018</v>
      </c>
    </row>
    <row r="3" spans="1:7" s="3" customFormat="1" x14ac:dyDescent="0.2">
      <c r="A3" s="26"/>
      <c r="B3" s="20"/>
      <c r="C3" s="20"/>
      <c r="D3" s="7"/>
      <c r="E3" s="8"/>
      <c r="F3" s="20"/>
      <c r="G3" s="27"/>
    </row>
    <row r="4" spans="1:7" x14ac:dyDescent="0.2">
      <c r="A4" s="28" t="s">
        <v>23</v>
      </c>
      <c r="B4" s="9"/>
      <c r="C4" s="9"/>
      <c r="D4" s="13"/>
      <c r="E4" s="8" t="s">
        <v>25</v>
      </c>
      <c r="F4" s="9"/>
      <c r="G4" s="5"/>
    </row>
    <row r="5" spans="1:7" x14ac:dyDescent="0.2">
      <c r="A5" s="29" t="s">
        <v>27</v>
      </c>
      <c r="B5" s="11">
        <v>32655244.879999999</v>
      </c>
      <c r="C5" s="11">
        <v>26356847.32</v>
      </c>
      <c r="D5" s="16"/>
      <c r="E5" s="10" t="s">
        <v>41</v>
      </c>
      <c r="F5" s="11">
        <v>7027922.1299999999</v>
      </c>
      <c r="G5" s="41">
        <v>2710041</v>
      </c>
    </row>
    <row r="6" spans="1:7" x14ac:dyDescent="0.2">
      <c r="A6" s="29" t="s">
        <v>28</v>
      </c>
      <c r="B6" s="11">
        <v>3811461.9</v>
      </c>
      <c r="C6" s="11">
        <v>3142684.53</v>
      </c>
      <c r="D6" s="16"/>
      <c r="E6" s="10" t="s">
        <v>42</v>
      </c>
      <c r="F6" s="11">
        <v>6449.72</v>
      </c>
      <c r="G6" s="41">
        <v>21282.93</v>
      </c>
    </row>
    <row r="7" spans="1:7" x14ac:dyDescent="0.2">
      <c r="A7" s="29" t="s">
        <v>29</v>
      </c>
      <c r="B7" s="11"/>
      <c r="C7" s="11"/>
      <c r="D7" s="16"/>
      <c r="E7" s="10" t="s">
        <v>11</v>
      </c>
      <c r="F7" s="11"/>
      <c r="G7" s="41"/>
    </row>
    <row r="8" spans="1:7" x14ac:dyDescent="0.2">
      <c r="A8" s="29" t="s">
        <v>30</v>
      </c>
      <c r="B8" s="11"/>
      <c r="C8" s="11"/>
      <c r="D8" s="16"/>
      <c r="E8" s="10" t="s">
        <v>12</v>
      </c>
      <c r="F8" s="11"/>
      <c r="G8" s="41"/>
    </row>
    <row r="9" spans="1:7" x14ac:dyDescent="0.2">
      <c r="A9" s="29" t="s">
        <v>31</v>
      </c>
      <c r="B9" s="11"/>
      <c r="C9" s="11"/>
      <c r="D9" s="16"/>
      <c r="E9" s="10" t="s">
        <v>43</v>
      </c>
      <c r="F9" s="9"/>
      <c r="G9" s="19"/>
    </row>
    <row r="10" spans="1:7" ht="13.5" customHeight="1" x14ac:dyDescent="0.2">
      <c r="A10" s="29" t="s">
        <v>32</v>
      </c>
      <c r="B10" s="11"/>
      <c r="C10" s="11"/>
      <c r="D10" s="16"/>
      <c r="E10" s="10" t="s">
        <v>44</v>
      </c>
      <c r="F10" s="11"/>
      <c r="G10" s="41"/>
    </row>
    <row r="11" spans="1:7" x14ac:dyDescent="0.2">
      <c r="A11" s="29" t="s">
        <v>22</v>
      </c>
      <c r="B11" s="11">
        <v>363243.68</v>
      </c>
      <c r="C11" s="11">
        <v>363243.68</v>
      </c>
      <c r="D11" s="16"/>
      <c r="E11" s="10" t="s">
        <v>13</v>
      </c>
      <c r="F11" s="11"/>
      <c r="G11" s="41"/>
    </row>
    <row r="12" spans="1:7" x14ac:dyDescent="0.2">
      <c r="A12" s="29" t="s">
        <v>62</v>
      </c>
      <c r="B12" s="11">
        <v>0</v>
      </c>
      <c r="C12" s="11"/>
      <c r="D12" s="16"/>
      <c r="E12" s="10" t="s">
        <v>45</v>
      </c>
      <c r="F12" s="9"/>
      <c r="G12" s="19"/>
    </row>
    <row r="13" spans="1:7" x14ac:dyDescent="0.2">
      <c r="A13" s="36" t="s">
        <v>5</v>
      </c>
      <c r="B13" s="9">
        <f>B5+B6+B11+B12</f>
        <v>36829950.460000001</v>
      </c>
      <c r="C13" s="9">
        <f>C5+C6+C11</f>
        <v>29862775.530000001</v>
      </c>
      <c r="D13" s="16"/>
      <c r="E13" s="10"/>
      <c r="F13" s="9"/>
      <c r="G13" s="19"/>
    </row>
    <row r="14" spans="1:7" x14ac:dyDescent="0.2">
      <c r="A14" s="26"/>
      <c r="B14" s="9"/>
      <c r="C14" s="9"/>
      <c r="D14" s="7"/>
      <c r="E14" s="37" t="s">
        <v>6</v>
      </c>
      <c r="F14" s="19">
        <f>F5+F6</f>
        <v>7034371.8499999996</v>
      </c>
      <c r="G14" s="19">
        <f>G5+G6</f>
        <v>2731323.93</v>
      </c>
    </row>
    <row r="15" spans="1:7" x14ac:dyDescent="0.2">
      <c r="A15" s="26" t="s">
        <v>24</v>
      </c>
      <c r="B15" s="11"/>
      <c r="C15" s="11"/>
      <c r="D15" s="16"/>
      <c r="E15" s="8"/>
      <c r="F15" s="9"/>
      <c r="G15" s="19"/>
    </row>
    <row r="16" spans="1:7" x14ac:dyDescent="0.2">
      <c r="A16" s="29" t="s">
        <v>33</v>
      </c>
      <c r="B16" s="9"/>
      <c r="C16" s="9"/>
      <c r="D16" s="7"/>
      <c r="E16" s="8" t="s">
        <v>26</v>
      </c>
      <c r="F16" s="9"/>
      <c r="G16" s="19"/>
    </row>
    <row r="17" spans="1:7" x14ac:dyDescent="0.2">
      <c r="A17" s="29" t="s">
        <v>34</v>
      </c>
      <c r="B17" s="11"/>
      <c r="C17" s="11"/>
      <c r="D17" s="16"/>
      <c r="E17" s="10" t="s">
        <v>14</v>
      </c>
      <c r="F17" s="11"/>
      <c r="G17" s="41"/>
    </row>
    <row r="18" spans="1:7" x14ac:dyDescent="0.2">
      <c r="A18" s="29" t="s">
        <v>35</v>
      </c>
      <c r="B18" s="11">
        <v>9287312.8200000003</v>
      </c>
      <c r="C18" s="11">
        <v>0</v>
      </c>
      <c r="D18" s="16"/>
      <c r="E18" s="10" t="s">
        <v>15</v>
      </c>
      <c r="F18" s="11"/>
      <c r="G18" s="41"/>
    </row>
    <row r="19" spans="1:7" x14ac:dyDescent="0.2">
      <c r="A19" s="29" t="s">
        <v>36</v>
      </c>
      <c r="B19" s="11">
        <v>72887757.549999997</v>
      </c>
      <c r="C19" s="11">
        <v>66982359.130000003</v>
      </c>
      <c r="D19" s="16"/>
      <c r="E19" s="10" t="s">
        <v>16</v>
      </c>
      <c r="F19" s="11"/>
      <c r="G19" s="41"/>
    </row>
    <row r="20" spans="1:7" x14ac:dyDescent="0.2">
      <c r="A20" s="29" t="s">
        <v>37</v>
      </c>
      <c r="B20" s="11">
        <v>3155497.82</v>
      </c>
      <c r="C20" s="11">
        <v>2875489.76</v>
      </c>
      <c r="D20" s="16"/>
      <c r="E20" s="10" t="s">
        <v>46</v>
      </c>
      <c r="F20" s="11"/>
      <c r="G20" s="41"/>
    </row>
    <row r="21" spans="1:7" x14ac:dyDescent="0.2">
      <c r="A21" s="29" t="s">
        <v>38</v>
      </c>
      <c r="B21" s="11">
        <v>-45353117.93</v>
      </c>
      <c r="C21" s="11">
        <v>-39431814.590000004</v>
      </c>
      <c r="D21" s="16"/>
      <c r="E21" s="12" t="s">
        <v>47</v>
      </c>
      <c r="F21" s="11"/>
      <c r="G21" s="41"/>
    </row>
    <row r="22" spans="1:7" x14ac:dyDescent="0.2">
      <c r="A22" s="29" t="s">
        <v>39</v>
      </c>
      <c r="B22" s="11"/>
      <c r="C22" s="11"/>
      <c r="D22" s="16"/>
      <c r="E22" s="10" t="s">
        <v>17</v>
      </c>
      <c r="F22" s="11"/>
      <c r="G22" s="41"/>
    </row>
    <row r="23" spans="1:7" x14ac:dyDescent="0.2">
      <c r="A23" s="29" t="s">
        <v>10</v>
      </c>
      <c r="B23" s="11"/>
      <c r="C23" s="11"/>
      <c r="D23" s="7"/>
      <c r="E23" s="10"/>
      <c r="F23" s="11"/>
      <c r="G23" s="41"/>
    </row>
    <row r="24" spans="1:7" x14ac:dyDescent="0.2">
      <c r="A24" s="29" t="s">
        <v>40</v>
      </c>
      <c r="B24" s="24"/>
      <c r="C24" s="24"/>
      <c r="D24" s="16"/>
      <c r="E24" s="37" t="s">
        <v>7</v>
      </c>
      <c r="F24" s="9"/>
      <c r="G24" s="19"/>
    </row>
    <row r="25" spans="1:7" s="3" customFormat="1" x14ac:dyDescent="0.2">
      <c r="A25" s="29"/>
      <c r="B25" s="11"/>
      <c r="C25" s="11"/>
      <c r="D25" s="7"/>
      <c r="E25" s="10"/>
      <c r="F25" s="9"/>
      <c r="G25" s="19"/>
    </row>
    <row r="26" spans="1:7" x14ac:dyDescent="0.2">
      <c r="A26" s="36" t="s">
        <v>8</v>
      </c>
      <c r="B26" s="9">
        <f>B18+B19+B20+B21</f>
        <v>39977450.259999998</v>
      </c>
      <c r="C26" s="9">
        <f>C18+C19+C20+C21</f>
        <v>30426034.299999997</v>
      </c>
      <c r="D26" s="16"/>
      <c r="E26" s="38" t="s">
        <v>57</v>
      </c>
      <c r="F26" s="19">
        <f>F14</f>
        <v>7034371.8499999996</v>
      </c>
      <c r="G26" s="19">
        <f>G14</f>
        <v>2731323.93</v>
      </c>
    </row>
    <row r="27" spans="1:7" x14ac:dyDescent="0.2">
      <c r="A27" s="26"/>
      <c r="B27" s="9"/>
      <c r="C27" s="9"/>
      <c r="D27" s="13"/>
      <c r="E27" s="8"/>
      <c r="F27" s="9"/>
      <c r="G27" s="19"/>
    </row>
    <row r="28" spans="1:7" x14ac:dyDescent="0.2">
      <c r="A28" s="26" t="s">
        <v>9</v>
      </c>
      <c r="B28" s="9">
        <f>B26+B13</f>
        <v>76807400.719999999</v>
      </c>
      <c r="C28" s="9">
        <f>C26+C13</f>
        <v>60288809.829999998</v>
      </c>
      <c r="D28" s="13"/>
      <c r="E28" s="8" t="s">
        <v>49</v>
      </c>
      <c r="F28" s="9"/>
      <c r="G28" s="19"/>
    </row>
    <row r="29" spans="1:7" x14ac:dyDescent="0.2">
      <c r="A29" s="31"/>
      <c r="B29" s="11"/>
      <c r="C29" s="11"/>
      <c r="D29" s="7"/>
      <c r="E29" s="8"/>
      <c r="F29" s="9"/>
      <c r="G29" s="19"/>
    </row>
    <row r="30" spans="1:7" x14ac:dyDescent="0.2">
      <c r="A30" s="30"/>
      <c r="B30" s="14"/>
      <c r="C30" s="14"/>
      <c r="D30" s="16"/>
      <c r="E30" s="38" t="s">
        <v>48</v>
      </c>
      <c r="F30" s="9"/>
      <c r="G30" s="19"/>
    </row>
    <row r="31" spans="1:7" x14ac:dyDescent="0.2">
      <c r="A31" s="30"/>
      <c r="B31" s="14"/>
      <c r="C31" s="14"/>
      <c r="D31" s="16"/>
      <c r="E31" s="10" t="s">
        <v>2</v>
      </c>
      <c r="F31" s="9">
        <v>41622417.060000002</v>
      </c>
      <c r="G31" s="19">
        <v>32335104.260000002</v>
      </c>
    </row>
    <row r="32" spans="1:7" x14ac:dyDescent="0.2">
      <c r="A32" s="30"/>
      <c r="B32" s="14"/>
      <c r="C32" s="14"/>
      <c r="D32" s="16"/>
      <c r="E32" s="10" t="s">
        <v>18</v>
      </c>
      <c r="F32" s="11"/>
      <c r="G32" s="41"/>
    </row>
    <row r="33" spans="1:7" x14ac:dyDescent="0.2">
      <c r="A33" s="30"/>
      <c r="B33" s="14"/>
      <c r="C33" s="14"/>
      <c r="D33" s="16"/>
      <c r="E33" s="10" t="s">
        <v>51</v>
      </c>
      <c r="F33" s="11"/>
      <c r="G33" s="41"/>
    </row>
    <row r="34" spans="1:7" x14ac:dyDescent="0.2">
      <c r="A34" s="30"/>
      <c r="B34" s="14"/>
      <c r="C34" s="14"/>
      <c r="D34" s="7"/>
      <c r="E34" s="10"/>
      <c r="F34" s="11"/>
      <c r="G34" s="41"/>
    </row>
    <row r="35" spans="1:7" x14ac:dyDescent="0.2">
      <c r="A35" s="30"/>
      <c r="B35" s="14"/>
      <c r="C35" s="14"/>
      <c r="D35" s="16"/>
      <c r="E35" s="38" t="s">
        <v>50</v>
      </c>
      <c r="F35" s="19">
        <f>F36+F37</f>
        <v>28150611.789999999</v>
      </c>
      <c r="G35" s="19">
        <f>G36+G37</f>
        <v>25222381.639999997</v>
      </c>
    </row>
    <row r="36" spans="1:7" x14ac:dyDescent="0.2">
      <c r="A36" s="30"/>
      <c r="B36" s="14"/>
      <c r="C36" s="14"/>
      <c r="D36" s="16"/>
      <c r="E36" s="10" t="s">
        <v>52</v>
      </c>
      <c r="F36" s="11">
        <v>2866983.68</v>
      </c>
      <c r="G36" s="41">
        <v>6461692.5599999996</v>
      </c>
    </row>
    <row r="37" spans="1:7" x14ac:dyDescent="0.2">
      <c r="A37" s="30"/>
      <c r="B37" s="14"/>
      <c r="C37" s="14"/>
      <c r="D37" s="16"/>
      <c r="E37" s="10" t="s">
        <v>19</v>
      </c>
      <c r="F37" s="11">
        <v>25283628.109999999</v>
      </c>
      <c r="G37" s="41">
        <v>18760689.079999998</v>
      </c>
    </row>
    <row r="38" spans="1:7" x14ac:dyDescent="0.2">
      <c r="A38" s="30"/>
      <c r="B38" s="15"/>
      <c r="C38" s="15"/>
      <c r="D38" s="16"/>
      <c r="E38" s="10" t="s">
        <v>3</v>
      </c>
      <c r="F38" s="11"/>
      <c r="G38" s="41"/>
    </row>
    <row r="39" spans="1:7" x14ac:dyDescent="0.2">
      <c r="A39" s="30"/>
      <c r="B39" s="14"/>
      <c r="C39" s="14"/>
      <c r="D39" s="6"/>
      <c r="E39" s="10" t="s">
        <v>4</v>
      </c>
      <c r="F39" s="11"/>
      <c r="G39" s="41"/>
    </row>
    <row r="40" spans="1:7" x14ac:dyDescent="0.2">
      <c r="A40" s="30"/>
      <c r="B40" s="14"/>
      <c r="C40" s="14"/>
      <c r="D40" s="23"/>
      <c r="E40" s="10" t="s">
        <v>53</v>
      </c>
      <c r="F40" s="11"/>
      <c r="G40" s="41"/>
    </row>
    <row r="41" spans="1:7" x14ac:dyDescent="0.2">
      <c r="A41" s="30"/>
      <c r="B41" s="14"/>
      <c r="C41" s="14"/>
      <c r="D41" s="23"/>
      <c r="E41" s="10"/>
      <c r="F41" s="11"/>
      <c r="G41" s="41"/>
    </row>
    <row r="42" spans="1:7" ht="21" x14ac:dyDescent="0.2">
      <c r="A42" s="30"/>
      <c r="B42" s="21"/>
      <c r="C42" s="22"/>
      <c r="D42" s="23"/>
      <c r="E42" s="38" t="s">
        <v>54</v>
      </c>
      <c r="F42" s="9"/>
      <c r="G42" s="19"/>
    </row>
    <row r="43" spans="1:7" x14ac:dyDescent="0.2">
      <c r="A43" s="31"/>
      <c r="B43" s="24"/>
      <c r="C43" s="23"/>
      <c r="D43" s="23"/>
      <c r="E43" s="10" t="s">
        <v>20</v>
      </c>
      <c r="F43" s="9"/>
      <c r="G43" s="19"/>
    </row>
    <row r="44" spans="1:7" x14ac:dyDescent="0.2">
      <c r="A44" s="31"/>
      <c r="B44" s="24"/>
      <c r="C44" s="23"/>
      <c r="D44" s="23"/>
      <c r="E44" s="10" t="s">
        <v>21</v>
      </c>
      <c r="F44" s="11"/>
      <c r="G44" s="41"/>
    </row>
    <row r="45" spans="1:7" x14ac:dyDescent="0.2">
      <c r="A45" s="31"/>
      <c r="B45" s="24"/>
      <c r="C45" s="23"/>
      <c r="D45" s="23"/>
      <c r="E45" s="10"/>
      <c r="F45" s="11"/>
      <c r="G45" s="41"/>
    </row>
    <row r="46" spans="1:7" x14ac:dyDescent="0.2">
      <c r="A46" s="31"/>
      <c r="B46" s="24"/>
      <c r="C46" s="23"/>
      <c r="D46" s="23"/>
      <c r="E46" s="38" t="s">
        <v>55</v>
      </c>
      <c r="F46" s="19">
        <f>F35+F31</f>
        <v>69773028.849999994</v>
      </c>
      <c r="G46" s="19">
        <f>G35+G31</f>
        <v>57557485.899999999</v>
      </c>
    </row>
    <row r="47" spans="1:7" x14ac:dyDescent="0.2">
      <c r="A47" s="31"/>
      <c r="B47" s="24"/>
      <c r="C47" s="23"/>
      <c r="D47" s="23"/>
      <c r="E47" s="8"/>
      <c r="F47" s="9"/>
      <c r="G47" s="19"/>
    </row>
    <row r="48" spans="1:7" x14ac:dyDescent="0.2">
      <c r="A48" s="31"/>
      <c r="B48" s="24"/>
      <c r="C48" s="23"/>
      <c r="D48" s="23"/>
      <c r="E48" s="38" t="s">
        <v>56</v>
      </c>
      <c r="F48" s="19">
        <f>F46+F14</f>
        <v>76807400.699999988</v>
      </c>
      <c r="G48" s="19">
        <f>G46+G14</f>
        <v>60288809.829999998</v>
      </c>
    </row>
    <row r="49" spans="1:7" x14ac:dyDescent="0.2">
      <c r="A49" s="32"/>
      <c r="B49" s="33"/>
      <c r="C49" s="34"/>
      <c r="D49" s="34"/>
      <c r="E49" s="34"/>
      <c r="F49" s="34"/>
      <c r="G49" s="35"/>
    </row>
    <row r="51" spans="1:7" x14ac:dyDescent="0.2">
      <c r="A51" s="13"/>
      <c r="B51" s="21"/>
      <c r="C51" s="42"/>
      <c r="D51" s="42"/>
    </row>
    <row r="52" spans="1:7" x14ac:dyDescent="0.2">
      <c r="A52" s="43" t="s">
        <v>58</v>
      </c>
      <c r="B52" s="44"/>
      <c r="C52" s="44"/>
      <c r="D52" s="45"/>
    </row>
    <row r="53" spans="1:7" x14ac:dyDescent="0.2">
      <c r="A53" s="46"/>
      <c r="B53" s="44"/>
      <c r="C53" s="44"/>
      <c r="D53" s="45"/>
    </row>
    <row r="54" spans="1:7" ht="67.5" x14ac:dyDescent="0.2">
      <c r="A54" s="47" t="s">
        <v>60</v>
      </c>
      <c r="B54" s="24"/>
      <c r="C54" s="47" t="s">
        <v>61</v>
      </c>
      <c r="D54" s="1"/>
    </row>
    <row r="55" spans="1:7" x14ac:dyDescent="0.2">
      <c r="A55" s="2"/>
      <c r="C55" s="1"/>
      <c r="D55" s="1"/>
    </row>
    <row r="56" spans="1:7" x14ac:dyDescent="0.2">
      <c r="A56" s="2"/>
      <c r="C56" s="2"/>
      <c r="D56" s="2" t="s">
        <v>59</v>
      </c>
    </row>
    <row r="57" spans="1:7" ht="409.5" x14ac:dyDescent="0.2">
      <c r="A57" s="2"/>
      <c r="B57" s="47"/>
      <c r="C57" s="24"/>
      <c r="D57" s="47" t="s">
        <v>61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cp:lastPrinted>2018-03-04T05:00:29Z</cp:lastPrinted>
  <dcterms:created xsi:type="dcterms:W3CDTF">2012-12-11T20:26:08Z</dcterms:created>
  <dcterms:modified xsi:type="dcterms:W3CDTF">2020-01-24T22:00:07Z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